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er\Desktop\alfa college\"/>
    </mc:Choice>
  </mc:AlternateContent>
  <xr:revisionPtr revIDLastSave="0" documentId="12_ncr:500000_{995A0653-5E28-4C4A-9B4E-6B07596273AE}" xr6:coauthVersionLast="31" xr6:coauthVersionMax="31" xr10:uidLastSave="{00000000-0000-0000-0000-000000000000}"/>
  <bookViews>
    <workbookView xWindow="0" yWindow="0" windowWidth="23040" windowHeight="9072" xr2:uid="{132100C9-F54E-460C-A191-001CF6668505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 s="1"/>
  <c r="C16" i="1" s="1"/>
  <c r="F9" i="1"/>
  <c r="F8" i="1"/>
  <c r="F7" i="1"/>
  <c r="F6" i="1"/>
  <c r="I9" i="1"/>
  <c r="I8" i="1"/>
  <c r="I7" i="1"/>
  <c r="I6" i="1"/>
  <c r="G9" i="1"/>
  <c r="G8" i="1"/>
  <c r="G7" i="1"/>
  <c r="G6" i="1"/>
  <c r="D9" i="1"/>
  <c r="D8" i="1"/>
  <c r="D7" i="1"/>
  <c r="D6" i="1"/>
  <c r="C9" i="1"/>
  <c r="C8" i="1"/>
  <c r="C7" i="1"/>
  <c r="C6" i="1"/>
  <c r="C14" i="1" l="1"/>
  <c r="C15" i="1"/>
</calcChain>
</file>

<file path=xl/sharedStrings.xml><?xml version="1.0" encoding="utf-8"?>
<sst xmlns="http://schemas.openxmlformats.org/spreadsheetml/2006/main" count="27" uniqueCount="27">
  <si>
    <t xml:space="preserve">watersport week begroting </t>
  </si>
  <si>
    <t xml:space="preserve">aantal deelnemers </t>
  </si>
  <si>
    <t xml:space="preserve">aciviteiten kosten </t>
  </si>
  <si>
    <t xml:space="preserve">eten en drinken </t>
  </si>
  <si>
    <t xml:space="preserve">partytent </t>
  </si>
  <si>
    <t>boot kosten (vanaf 15 personen)</t>
  </si>
  <si>
    <t xml:space="preserve">opmerkingen balk </t>
  </si>
  <si>
    <t xml:space="preserve">camping kosten + tent </t>
  </si>
  <si>
    <t>luchtbed (week)</t>
  </si>
  <si>
    <t>prijzen per persoon</t>
  </si>
  <si>
    <t xml:space="preserve"> 6-9 juni </t>
  </si>
  <si>
    <t xml:space="preserve">camping kosten ex tent </t>
  </si>
  <si>
    <t xml:space="preserve">kitesurfen €15 pp/ ph </t>
  </si>
  <si>
    <t>€----</t>
  </si>
  <si>
    <t xml:space="preserve">totaal €50 </t>
  </si>
  <si>
    <t xml:space="preserve">Week van te voren aangeven vanaf 15+ in aantal  mogelijk </t>
  </si>
  <si>
    <t xml:space="preserve">totaal begroot 15 </t>
  </si>
  <si>
    <t xml:space="preserve">totaal begroting 30 </t>
  </si>
  <si>
    <t>totaal begroting 20</t>
  </si>
  <si>
    <t>totaal bebgroting 25</t>
  </si>
  <si>
    <t xml:space="preserve">per persoon </t>
  </si>
  <si>
    <t>(exclusief partytent en overige opties (luchtbed+tent)</t>
  </si>
  <si>
    <t>tafel sets (week)</t>
  </si>
  <si>
    <t xml:space="preserve">luchtbed optioneel </t>
  </si>
  <si>
    <t>Partytent van collega 4x8 meter</t>
  </si>
  <si>
    <t xml:space="preserve">Per tent 100 borg + 15 boekings kosten mogelijk van af 6 personen </t>
  </si>
  <si>
    <t xml:space="preserve">met eigentent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</si>
</sst>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44" fontId="0" fillId="2" borderId="1" xfId="1" applyFont="1" applyFill="1" applyBorder="1"/>
    <xf numFmtId="44" fontId="0" fillId="3" borderId="1" xfId="1" applyFont="1" applyFill="1" applyBorder="1"/>
    <xf numFmtId="44" fontId="0" fillId="6" borderId="1" xfId="1" applyFont="1" applyFill="1" applyBorder="1"/>
    <xf numFmtId="44" fontId="0" fillId="8" borderId="1" xfId="1" applyFont="1" applyFill="1" applyBorder="1"/>
    <xf numFmtId="44" fontId="0" fillId="2" borderId="1" xfId="0" applyNumberFormat="1" applyFill="1" applyBorder="1"/>
    <xf numFmtId="44" fontId="0" fillId="3" borderId="1" xfId="0" applyNumberFormat="1" applyFill="1" applyBorder="1"/>
    <xf numFmtId="44" fontId="0" fillId="6" borderId="1" xfId="0" applyNumberFormat="1" applyFill="1" applyBorder="1"/>
    <xf numFmtId="44" fontId="0" fillId="8" borderId="1" xfId="0" applyNumberFormat="1" applyFill="1" applyBorder="1"/>
    <xf numFmtId="44" fontId="0" fillId="5" borderId="1" xfId="1" applyFont="1" applyFill="1" applyBorder="1"/>
    <xf numFmtId="44" fontId="0" fillId="5" borderId="1" xfId="0" applyNumberFormat="1" applyFill="1" applyBorder="1"/>
    <xf numFmtId="0" fontId="0" fillId="9" borderId="1" xfId="0" applyFill="1" applyBorder="1"/>
    <xf numFmtId="0" fontId="2" fillId="10" borderId="1" xfId="0" applyFont="1" applyFill="1" applyBorder="1"/>
    <xf numFmtId="0" fontId="0" fillId="10" borderId="1" xfId="0" applyFill="1" applyBorder="1"/>
    <xf numFmtId="44" fontId="0" fillId="4" borderId="1" xfId="1" applyFont="1" applyFill="1" applyBorder="1"/>
    <xf numFmtId="0" fontId="0" fillId="11" borderId="1" xfId="0" applyFill="1" applyBorder="1"/>
    <xf numFmtId="0" fontId="0" fillId="12" borderId="1" xfId="0" applyFill="1" applyBorder="1"/>
    <xf numFmtId="44" fontId="0" fillId="12" borderId="1" xfId="0" applyNumberFormat="1" applyFill="1" applyBorder="1"/>
    <xf numFmtId="0" fontId="3" fillId="8" borderId="1" xfId="0" applyFont="1" applyFill="1" applyBorder="1"/>
    <xf numFmtId="0" fontId="3" fillId="10" borderId="1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CAE5-379F-415E-9478-D4BEB0E62DF6}">
  <dimension ref="A1:I39"/>
  <sheetViews>
    <sheetView tabSelected="1" topLeftCell="B1" workbookViewId="0">
      <selection activeCell="F29" sqref="F29"/>
    </sheetView>
  </sheetViews>
  <sheetFormatPr defaultRowHeight="14.4" x14ac:dyDescent="0.3"/>
  <cols>
    <col min="1" max="1" width="35.77734375" style="9" customWidth="1"/>
    <col min="2" max="2" width="20" style="9" customWidth="1"/>
    <col min="3" max="3" width="23.77734375" style="10" customWidth="1"/>
    <col min="4" max="4" width="29.33203125" style="11" customWidth="1"/>
    <col min="5" max="5" width="20.33203125" style="12" customWidth="1"/>
    <col min="6" max="6" width="20.33203125" style="13" customWidth="1"/>
    <col min="7" max="7" width="20.33203125" style="14" customWidth="1"/>
    <col min="8" max="8" width="17.88671875" style="15" customWidth="1"/>
    <col min="9" max="9" width="15.77734375" style="16" customWidth="1"/>
    <col min="10" max="16384" width="8.88671875" style="9"/>
  </cols>
  <sheetData>
    <row r="1" spans="1:9" s="1" customFormat="1" x14ac:dyDescent="0.3">
      <c r="A1" s="1" t="s">
        <v>0</v>
      </c>
      <c r="B1" s="1" t="s">
        <v>1</v>
      </c>
      <c r="C1" s="2" t="s">
        <v>7</v>
      </c>
      <c r="D1" s="3" t="s">
        <v>5</v>
      </c>
      <c r="E1" s="4" t="s">
        <v>2</v>
      </c>
      <c r="F1" s="5" t="s">
        <v>3</v>
      </c>
      <c r="G1" s="6" t="s">
        <v>22</v>
      </c>
      <c r="H1" s="7" t="s">
        <v>4</v>
      </c>
      <c r="I1" s="8" t="s">
        <v>8</v>
      </c>
    </row>
    <row r="2" spans="1:9" x14ac:dyDescent="0.3">
      <c r="A2" s="9" t="s">
        <v>10</v>
      </c>
      <c r="H2" s="15" t="s">
        <v>14</v>
      </c>
    </row>
    <row r="3" spans="1:9" x14ac:dyDescent="0.3">
      <c r="A3" s="9" t="s">
        <v>9</v>
      </c>
    </row>
    <row r="4" spans="1:9" x14ac:dyDescent="0.3">
      <c r="B4" s="9">
        <v>1</v>
      </c>
      <c r="C4" s="17">
        <v>55.65</v>
      </c>
      <c r="D4" s="18">
        <v>13.75</v>
      </c>
      <c r="E4" s="30">
        <v>120</v>
      </c>
      <c r="F4" s="25">
        <v>40</v>
      </c>
      <c r="G4" s="19">
        <v>9</v>
      </c>
      <c r="H4" s="15" t="s">
        <v>13</v>
      </c>
      <c r="I4" s="20">
        <v>9</v>
      </c>
    </row>
    <row r="6" spans="1:9" x14ac:dyDescent="0.3">
      <c r="B6" s="9">
        <v>15</v>
      </c>
      <c r="C6" s="21">
        <f>B6*C4</f>
        <v>834.75</v>
      </c>
      <c r="D6" s="22">
        <f>D4*15</f>
        <v>206.25</v>
      </c>
      <c r="F6" s="26">
        <f>15*F4</f>
        <v>600</v>
      </c>
      <c r="G6" s="23">
        <f>G4*15</f>
        <v>135</v>
      </c>
      <c r="I6" s="24">
        <f>I4*15</f>
        <v>135</v>
      </c>
    </row>
    <row r="7" spans="1:9" x14ac:dyDescent="0.3">
      <c r="B7" s="9">
        <v>20</v>
      </c>
      <c r="C7" s="21">
        <f>C4*20</f>
        <v>1113</v>
      </c>
      <c r="D7" s="22">
        <f>D4*20</f>
        <v>275</v>
      </c>
      <c r="F7" s="26">
        <f>20*F4</f>
        <v>800</v>
      </c>
      <c r="G7" s="23">
        <f>G4*20</f>
        <v>180</v>
      </c>
      <c r="I7" s="24">
        <f>I4*20</f>
        <v>180</v>
      </c>
    </row>
    <row r="8" spans="1:9" x14ac:dyDescent="0.3">
      <c r="B8" s="9">
        <v>25</v>
      </c>
      <c r="C8" s="21">
        <f>C4*25</f>
        <v>1391.25</v>
      </c>
      <c r="D8" s="22">
        <f>D4*25</f>
        <v>343.75</v>
      </c>
      <c r="F8" s="26">
        <f>25*F4</f>
        <v>1000</v>
      </c>
      <c r="G8" s="23">
        <f>G4*25</f>
        <v>225</v>
      </c>
      <c r="I8" s="24">
        <f>I4*25</f>
        <v>225</v>
      </c>
    </row>
    <row r="9" spans="1:9" x14ac:dyDescent="0.3">
      <c r="B9" s="9">
        <v>30</v>
      </c>
      <c r="C9" s="21">
        <f>C4*30</f>
        <v>1669.5</v>
      </c>
      <c r="D9" s="22">
        <f>D4*30</f>
        <v>412.5</v>
      </c>
      <c r="F9" s="26">
        <f>30*F4</f>
        <v>1200</v>
      </c>
      <c r="G9" s="23">
        <f>G4*30</f>
        <v>270</v>
      </c>
      <c r="I9" s="24">
        <f>I4*30</f>
        <v>270</v>
      </c>
    </row>
    <row r="10" spans="1:9" x14ac:dyDescent="0.3">
      <c r="A10" s="27"/>
      <c r="B10" s="27"/>
      <c r="C10" s="28" t="s">
        <v>11</v>
      </c>
      <c r="D10" s="27"/>
      <c r="E10" s="27"/>
      <c r="F10" s="27"/>
      <c r="G10" s="27"/>
      <c r="H10" s="27"/>
      <c r="I10" s="27"/>
    </row>
    <row r="11" spans="1:9" x14ac:dyDescent="0.3">
      <c r="A11" s="27"/>
      <c r="B11" s="27"/>
      <c r="C11" s="29">
        <v>22.56</v>
      </c>
      <c r="D11" s="27"/>
      <c r="E11" s="27"/>
      <c r="F11" s="27"/>
      <c r="G11" s="27"/>
      <c r="H11" s="27"/>
      <c r="I11" s="27"/>
    </row>
    <row r="12" spans="1:9" x14ac:dyDescent="0.3">
      <c r="A12" s="27"/>
      <c r="B12" s="32" t="s">
        <v>20</v>
      </c>
      <c r="C12" s="33">
        <f>C13/15</f>
        <v>205.31</v>
      </c>
      <c r="D12" s="27"/>
      <c r="E12" s="27"/>
      <c r="F12" s="27"/>
      <c r="G12" s="27"/>
      <c r="H12" s="27"/>
      <c r="I12" s="27"/>
    </row>
    <row r="13" spans="1:9" x14ac:dyDescent="0.3">
      <c r="A13" s="27"/>
      <c r="B13" s="32" t="s">
        <v>16</v>
      </c>
      <c r="C13" s="33">
        <f>(C11+D4+E4+F4+G4)*15</f>
        <v>3079.65</v>
      </c>
      <c r="D13" s="27"/>
      <c r="E13" s="27"/>
      <c r="F13" s="27"/>
      <c r="G13" s="27"/>
      <c r="H13" s="27"/>
      <c r="I13" s="27"/>
    </row>
    <row r="14" spans="1:9" x14ac:dyDescent="0.3">
      <c r="A14" s="27"/>
      <c r="B14" s="32" t="s">
        <v>18</v>
      </c>
      <c r="C14" s="33">
        <f>20*C12</f>
        <v>4106.2</v>
      </c>
      <c r="D14" s="27"/>
      <c r="E14" s="27"/>
      <c r="F14" s="27"/>
      <c r="G14" s="27"/>
      <c r="H14" s="27"/>
      <c r="I14" s="27"/>
    </row>
    <row r="15" spans="1:9" x14ac:dyDescent="0.3">
      <c r="A15" s="27"/>
      <c r="B15" s="32" t="s">
        <v>19</v>
      </c>
      <c r="C15" s="33">
        <f>C12*25</f>
        <v>5132.75</v>
      </c>
      <c r="D15" s="27"/>
      <c r="E15" s="27"/>
      <c r="F15" s="27"/>
      <c r="G15" s="27"/>
      <c r="H15" s="27"/>
      <c r="I15" s="27"/>
    </row>
    <row r="16" spans="1:9" x14ac:dyDescent="0.3">
      <c r="A16" s="27"/>
      <c r="B16" s="32" t="s">
        <v>17</v>
      </c>
      <c r="C16" s="33">
        <f>C12*30</f>
        <v>6159.3</v>
      </c>
      <c r="D16" s="27"/>
      <c r="E16" s="27"/>
      <c r="F16" s="27"/>
      <c r="G16" s="27"/>
      <c r="H16" s="27"/>
      <c r="I16" s="27"/>
    </row>
    <row r="17" spans="1:9" x14ac:dyDescent="0.3">
      <c r="A17" s="27"/>
      <c r="B17" s="32" t="s">
        <v>21</v>
      </c>
      <c r="C17" s="32"/>
      <c r="D17" s="27"/>
      <c r="E17" s="27"/>
      <c r="F17" s="27"/>
      <c r="G17" s="27"/>
      <c r="H17" s="27"/>
      <c r="I17" s="27"/>
    </row>
    <row r="18" spans="1:9" x14ac:dyDescent="0.3">
      <c r="A18" s="27"/>
      <c r="B18" s="27"/>
      <c r="C18" s="9" t="s">
        <v>6</v>
      </c>
      <c r="D18" s="9"/>
      <c r="E18" s="27"/>
      <c r="F18" s="27"/>
      <c r="G18" s="27"/>
      <c r="H18" s="27"/>
      <c r="I18" s="27"/>
    </row>
    <row r="19" spans="1:9" ht="3.6" customHeight="1" x14ac:dyDescent="0.3">
      <c r="C19" s="9"/>
      <c r="D19" s="9"/>
      <c r="E19" s="27"/>
      <c r="F19" s="27"/>
      <c r="G19" s="27"/>
      <c r="H19" s="27"/>
      <c r="I19" s="27"/>
    </row>
    <row r="20" spans="1:9" x14ac:dyDescent="0.3">
      <c r="C20" s="10" t="s">
        <v>25</v>
      </c>
      <c r="D20" s="10"/>
      <c r="E20" s="27"/>
      <c r="F20" s="35" t="s">
        <v>26</v>
      </c>
      <c r="G20" s="27"/>
      <c r="H20" s="27"/>
      <c r="I20" s="27"/>
    </row>
    <row r="21" spans="1:9" x14ac:dyDescent="0.3">
      <c r="C21" s="11" t="s">
        <v>15</v>
      </c>
      <c r="E21" s="27"/>
      <c r="F21" s="27"/>
      <c r="G21" s="27"/>
      <c r="H21" s="27"/>
      <c r="I21" s="27"/>
    </row>
    <row r="22" spans="1:9" x14ac:dyDescent="0.3">
      <c r="C22" s="12" t="s">
        <v>12</v>
      </c>
      <c r="D22" s="9"/>
      <c r="E22" s="27"/>
      <c r="F22" s="27"/>
      <c r="G22" s="27"/>
      <c r="H22" s="27"/>
      <c r="I22" s="27"/>
    </row>
    <row r="23" spans="1:9" x14ac:dyDescent="0.3">
      <c r="C23" s="31" t="s">
        <v>24</v>
      </c>
      <c r="D23" s="9"/>
      <c r="E23" s="27"/>
      <c r="F23" s="27"/>
      <c r="G23" s="27"/>
      <c r="H23" s="27"/>
      <c r="I23" s="27"/>
    </row>
    <row r="24" spans="1:9" x14ac:dyDescent="0.3">
      <c r="C24" s="34" t="s">
        <v>23</v>
      </c>
      <c r="D24" s="9"/>
      <c r="E24" s="27"/>
      <c r="F24" s="27"/>
      <c r="G24" s="27"/>
      <c r="H24" s="27"/>
      <c r="I24" s="27"/>
    </row>
    <row r="25" spans="1:9" x14ac:dyDescent="0.3">
      <c r="B25" s="27"/>
      <c r="C25" s="27"/>
      <c r="D25" s="27"/>
      <c r="E25" s="27"/>
      <c r="F25" s="27"/>
      <c r="G25" s="27"/>
      <c r="H25" s="27"/>
      <c r="I25" s="27"/>
    </row>
    <row r="26" spans="1:9" x14ac:dyDescent="0.3">
      <c r="B26" s="27"/>
      <c r="C26" s="27"/>
      <c r="D26" s="27"/>
      <c r="E26" s="27"/>
      <c r="F26" s="27"/>
      <c r="G26" s="27"/>
      <c r="H26" s="27"/>
      <c r="I26" s="27"/>
    </row>
    <row r="27" spans="1:9" x14ac:dyDescent="0.3">
      <c r="B27" s="27"/>
      <c r="C27" s="27"/>
      <c r="D27" s="27"/>
      <c r="E27" s="27"/>
      <c r="F27" s="27"/>
      <c r="G27" s="27"/>
      <c r="H27" s="27"/>
      <c r="I27" s="27"/>
    </row>
    <row r="28" spans="1:9" x14ac:dyDescent="0.3">
      <c r="B28" s="27"/>
      <c r="C28" s="27"/>
      <c r="D28" s="27"/>
      <c r="E28" s="27"/>
      <c r="F28" s="27"/>
      <c r="G28" s="27"/>
      <c r="H28" s="27"/>
      <c r="I28" s="27"/>
    </row>
    <row r="29" spans="1:9" x14ac:dyDescent="0.3">
      <c r="B29" s="27"/>
      <c r="C29" s="27"/>
      <c r="D29" s="27"/>
      <c r="E29" s="27"/>
      <c r="F29" s="27"/>
      <c r="G29" s="27"/>
      <c r="H29" s="27"/>
      <c r="I29" s="27"/>
    </row>
    <row r="30" spans="1:9" x14ac:dyDescent="0.3">
      <c r="B30" s="27"/>
      <c r="C30" s="27"/>
      <c r="D30" s="27"/>
      <c r="E30" s="27"/>
      <c r="F30" s="27"/>
      <c r="G30" s="27"/>
      <c r="H30" s="27"/>
      <c r="I30" s="27"/>
    </row>
    <row r="31" spans="1:9" x14ac:dyDescent="0.3">
      <c r="B31" s="27"/>
      <c r="C31" s="27"/>
      <c r="D31" s="27"/>
      <c r="E31" s="27"/>
      <c r="F31" s="27"/>
      <c r="G31" s="27"/>
      <c r="H31" s="27"/>
      <c r="I31" s="27"/>
    </row>
    <row r="32" spans="1:9" x14ac:dyDescent="0.3">
      <c r="B32" s="27"/>
      <c r="C32" s="27"/>
      <c r="D32" s="27"/>
      <c r="E32" s="27"/>
      <c r="F32" s="27"/>
      <c r="G32" s="27"/>
      <c r="H32" s="27"/>
      <c r="I32" s="27"/>
    </row>
    <row r="33" spans="2:9" x14ac:dyDescent="0.3">
      <c r="B33" s="27"/>
      <c r="C33" s="27"/>
      <c r="D33" s="27"/>
      <c r="E33" s="27"/>
      <c r="F33" s="27"/>
      <c r="G33" s="27"/>
      <c r="H33" s="27"/>
      <c r="I33" s="27"/>
    </row>
    <row r="34" spans="2:9" x14ac:dyDescent="0.3">
      <c r="B34" s="27"/>
      <c r="C34" s="27"/>
      <c r="D34" s="27"/>
      <c r="E34" s="27"/>
      <c r="F34" s="27"/>
      <c r="G34" s="27"/>
      <c r="H34" s="27"/>
      <c r="I34" s="27"/>
    </row>
    <row r="35" spans="2:9" x14ac:dyDescent="0.3">
      <c r="B35" s="27"/>
      <c r="C35" s="27"/>
      <c r="D35" s="27"/>
      <c r="E35" s="27"/>
      <c r="F35" s="27"/>
      <c r="G35" s="27"/>
      <c r="H35" s="27"/>
      <c r="I35" s="27"/>
    </row>
    <row r="36" spans="2:9" x14ac:dyDescent="0.3">
      <c r="B36" s="27"/>
      <c r="C36" s="27"/>
      <c r="D36" s="27"/>
      <c r="E36" s="27"/>
      <c r="F36" s="27"/>
      <c r="G36" s="27"/>
      <c r="H36" s="27"/>
      <c r="I36" s="27"/>
    </row>
    <row r="37" spans="2:9" x14ac:dyDescent="0.3">
      <c r="B37" s="27"/>
      <c r="C37" s="27"/>
      <c r="D37" s="27"/>
      <c r="E37" s="27"/>
      <c r="F37" s="27"/>
      <c r="G37" s="27"/>
      <c r="H37" s="27"/>
      <c r="I37" s="27"/>
    </row>
    <row r="38" spans="2:9" x14ac:dyDescent="0.3">
      <c r="B38" s="27"/>
      <c r="C38" s="27"/>
      <c r="D38" s="27"/>
      <c r="E38" s="27"/>
      <c r="F38" s="27"/>
      <c r="G38" s="27"/>
      <c r="H38" s="27"/>
      <c r="I38" s="27"/>
    </row>
    <row r="39" spans="2:9" x14ac:dyDescent="0.3">
      <c r="B39" s="27"/>
      <c r="C39" s="27"/>
      <c r="D39" s="27"/>
      <c r="E39" s="27"/>
      <c r="F39" s="27"/>
      <c r="G39" s="27"/>
      <c r="H39" s="27"/>
      <c r="I39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 Wellink</dc:creator>
  <cp:lastModifiedBy>Roderick Wellink</cp:lastModifiedBy>
  <dcterms:created xsi:type="dcterms:W3CDTF">2018-04-22T11:32:09Z</dcterms:created>
  <dcterms:modified xsi:type="dcterms:W3CDTF">2018-04-24T12:56:28Z</dcterms:modified>
</cp:coreProperties>
</file>